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tabRatio="762"/>
  </bookViews>
  <sheets>
    <sheet name="2024广州" sheetId="1" r:id="rId1"/>
    <sheet name="辅助信息（勿删）" sheetId="2" r:id="rId2"/>
  </sheets>
  <definedNames>
    <definedName name="_xlnm._FilterDatabase" localSheetId="0" hidden="1">'2024广州'!$A$2:$E$113</definedName>
    <definedName name="_xlnm.Print_Titles" localSheetId="0">'2024广州'!$2:$2</definedName>
  </definedNames>
  <calcPr calcId="144525"/>
</workbook>
</file>

<file path=xl/sharedStrings.xml><?xml version="1.0" encoding="utf-8"?>
<sst xmlns="http://schemas.openxmlformats.org/spreadsheetml/2006/main" count="227" uniqueCount="144">
  <si>
    <t>连州市2024年广州市对口帮扶乡村振兴驻镇帮镇扶村项目明细表</t>
  </si>
  <si>
    <t>序号</t>
  </si>
  <si>
    <t>镇（乡）/单位</t>
  </si>
  <si>
    <t>项目名称</t>
  </si>
  <si>
    <t>安排金额（万元）</t>
  </si>
  <si>
    <t>备注</t>
  </si>
  <si>
    <t>连州市农业农村局</t>
  </si>
  <si>
    <t>连州市农村人居环境整治长效管护第三方日常监督项目</t>
  </si>
  <si>
    <t>连州市农业产业高质量发展宣传、推广项目</t>
  </si>
  <si>
    <t>连州市住房和城乡建设局</t>
  </si>
  <si>
    <t>连州市镇区基础设施修缮及市政道路交通标志标识修复项目</t>
  </si>
  <si>
    <t>市统筹合计</t>
  </si>
  <si>
    <t>连州镇</t>
  </si>
  <si>
    <t>连州市连州镇综合行政执法规范化建设项目</t>
  </si>
  <si>
    <t>连州市连州镇综合治理中心规范化建设项目</t>
  </si>
  <si>
    <t>连州市连州镇综治网络通讯系统建设项目</t>
  </si>
  <si>
    <t>连州市连州镇基层综合性文化服务中心提质增效建设项目</t>
  </si>
  <si>
    <t>连州市连州镇驻镇帮镇扶村工作队2024年工作经费</t>
  </si>
  <si>
    <t>连州市连州镇农村人居环境补短板及污水整治提升项目</t>
  </si>
  <si>
    <t>连州市连州镇应急服务能力提升项目</t>
  </si>
  <si>
    <t>连州市连州镇朱屋村至天子岭健身步道项目</t>
  </si>
  <si>
    <t>连州市连州镇农特产品集散中心项目</t>
  </si>
  <si>
    <t>连州市连州镇智慧城乡监督综合管理平台项目</t>
  </si>
  <si>
    <t>连州市连州镇交通安全智感安防系统建设项目</t>
  </si>
  <si>
    <t>连州市连州镇2024年新时代文明实践所(站)提档升级、提质扩面项目</t>
  </si>
  <si>
    <t>连州镇合计</t>
  </si>
  <si>
    <t>大路边镇</t>
  </si>
  <si>
    <t>连州市大路边镇人居环境及污水整治提升项目</t>
  </si>
  <si>
    <t>连州市大路边镇新时代文明实践站（所）提档升级项目</t>
  </si>
  <si>
    <t>连州市大路边镇典型村特色村绿化美化项目</t>
  </si>
  <si>
    <t>连州市大路边镇美丽圩镇“七个一”建设工程（一期）</t>
  </si>
  <si>
    <t>连州市大路边镇2024年乡村振兴驻镇帮镇扶村工作经费</t>
  </si>
  <si>
    <t>大路边镇合计</t>
  </si>
  <si>
    <t>星子镇</t>
  </si>
  <si>
    <t>连州市星子镇2024年人居环境及污水整治提升项目</t>
  </si>
  <si>
    <t>连州市星子镇2024年防返贫帮扶和巩固提升项目</t>
  </si>
  <si>
    <t>连州市星子镇镇村“绿美广东”生态建设项目</t>
  </si>
  <si>
    <t>连州市星子镇2024年“百千万工程”典型村发展规划编制项目</t>
  </si>
  <si>
    <t>连州市星子镇村级产业发展示范基地建设项目</t>
  </si>
  <si>
    <t>连州市星子镇2024年新时代文明实践所（站）提档升级项目</t>
  </si>
  <si>
    <t>连州市星子镇联西村光伏区及周边农田耕作道路建设项目</t>
  </si>
  <si>
    <t>连州市星子镇2024年乡村振兴驻镇帮镇扶村工作经费</t>
  </si>
  <si>
    <t>星子镇合计</t>
  </si>
  <si>
    <t>龙坪镇</t>
  </si>
  <si>
    <t>连州市龙坪镇2024年度人居环境及污水整治提升项目</t>
  </si>
  <si>
    <t>连州市龙坪镇绿美广东建设项目</t>
  </si>
  <si>
    <t>连州市龙坪镇乡村运营、典型村培育及补短板项目</t>
  </si>
  <si>
    <t>连州市龙坪镇2024年乡村振兴驻镇帮镇扶村工作经费</t>
  </si>
  <si>
    <t>连州市龙坪镇镇区及旧粮仓控制性规划编制项目</t>
  </si>
  <si>
    <t>连州市龙坪镇番州路巷道边坡修缮工程</t>
  </si>
  <si>
    <t>连州市龙坪镇大东山乡村振兴示范片基础设施建设项目测绘服务项目</t>
  </si>
  <si>
    <t>连州市龙坪镇新时代文明实践所（站）提档升级、提质扩面工程</t>
  </si>
  <si>
    <t>连州市龙坪镇水路田村公共基础设施升级改造项目</t>
  </si>
  <si>
    <t>连州市龙坪镇美丽示范主街（二期）升级建设项目</t>
  </si>
  <si>
    <t>龙坪镇合计</t>
  </si>
  <si>
    <t>西江镇</t>
  </si>
  <si>
    <t>连州市西江镇2024年人居环境及污水整治提升项目</t>
  </si>
  <si>
    <t>连州市2024年绿美西江项目</t>
  </si>
  <si>
    <t>连州市西江镇新时代文明实践所和下辖11个行政村新时代文明实践站提档升级、提质扩面项目</t>
  </si>
  <si>
    <t>连州市西江镇2024年“七个一”规划建设项目</t>
  </si>
  <si>
    <t>西江镇合计</t>
  </si>
  <si>
    <t>九陂镇</t>
  </si>
  <si>
    <t>连州市九陂镇人居环境及污水整治提升项目</t>
  </si>
  <si>
    <t>连州市九陂镇2024年防返贫帮扶项目</t>
  </si>
  <si>
    <t>连州市九陂镇2024年乡村振兴驻镇帮镇扶村工作经费</t>
  </si>
  <si>
    <t>连州市九陂镇中草药种植基地建设项目</t>
  </si>
  <si>
    <t>连州市2024年九陂镇“七个一”圩镇品质提升工程</t>
  </si>
  <si>
    <t>连州市2024年九陂镇X389线沿线绿化美化景观提升项目</t>
  </si>
  <si>
    <t>连州市九陂镇新民村委会产业发展项目</t>
  </si>
  <si>
    <t>连州市九陂镇2024年新时代文明实践所（站）提档升级、提质扩面项目</t>
  </si>
  <si>
    <t>九陂镇合计</t>
  </si>
  <si>
    <t>东陂镇</t>
  </si>
  <si>
    <t>连州市东陂镇人居环境及污水整治提升项目</t>
  </si>
  <si>
    <t>连州市东陂镇文化振兴项目</t>
  </si>
  <si>
    <t>连州市东陂镇新时代文明实践所（站）建设项目</t>
  </si>
  <si>
    <t>连州市东陂镇公共服务项目</t>
  </si>
  <si>
    <t>连州市东陂镇绿美东陂生态建设项目</t>
  </si>
  <si>
    <t>连州市东陂镇农村生活污水治理项目</t>
  </si>
  <si>
    <t>连州市东陂镇寨江村村道坍塌修复及陂头水闸建设</t>
  </si>
  <si>
    <t>连州市东陂镇防灾减灾能力提升项目</t>
  </si>
  <si>
    <t>连州市江美村、潘屋村、车头村自来水管建设项目</t>
  </si>
  <si>
    <t>连州市东陂镇乡村振兴驻镇帮镇扶村工作队2024年工作经费</t>
  </si>
  <si>
    <t>连州市东陂镇大洞基础设施建设项目</t>
  </si>
  <si>
    <t>东陂镇合计</t>
  </si>
  <si>
    <t>西岸镇</t>
  </si>
  <si>
    <t>2024年西岸镇村新时代文明实践所站提档升级提质扩面项目</t>
  </si>
  <si>
    <t>2024年西岸镇清水村委会农村人居环境、污水整治提升提质项目</t>
  </si>
  <si>
    <t>2024年西岸镇东村“百千万工程”典型村基础设施提升改造项目</t>
  </si>
  <si>
    <t>2024年西岸镇人居环境生活垃圾及污水整治提升项目</t>
  </si>
  <si>
    <t>西岸镇合计</t>
  </si>
  <si>
    <t>保安镇</t>
  </si>
  <si>
    <t>连州市保安镇区风貌提升项目</t>
  </si>
  <si>
    <t>连州市保安镇2024年人居环境及污水整治提升项目</t>
  </si>
  <si>
    <t>连州市保安镇种田村传统村落保护发展规划项目</t>
  </si>
  <si>
    <t>连州市保安镇景观绿化项目</t>
  </si>
  <si>
    <t>连州市保安镇2024年乡村振兴驻镇帮镇扶村工作经费</t>
  </si>
  <si>
    <t>连州市保安镇新时代文明实践所（站）提档升级、提质扩面项目</t>
  </si>
  <si>
    <t>保安镇合计</t>
  </si>
  <si>
    <t>瑶安乡</t>
  </si>
  <si>
    <t>连州市瑶安乡公共服务促乡村振兴项目</t>
  </si>
  <si>
    <t>连州市瑶安乡人居环境补短板及污水整治提升项目</t>
  </si>
  <si>
    <t>连州市瑶安乡道路、水利、农田灌溉改造提升项目</t>
  </si>
  <si>
    <t>连州市瑶安乡巩固脱贫攻坚成果项目</t>
  </si>
  <si>
    <t>连州市瑶安乡2024年乡村振兴驻镇帮镇扶村工作经费</t>
  </si>
  <si>
    <t>连州市瑶安乡大洞村文化室建设项目</t>
  </si>
  <si>
    <t>连州市瑶安乡洛阳街村文化室建设项目</t>
  </si>
  <si>
    <t>瑶安乡合计</t>
  </si>
  <si>
    <t>丰阳镇</t>
  </si>
  <si>
    <t>连州市丰阳镇人居环境补短板及污水整治提升项目</t>
  </si>
  <si>
    <t>连州市丰阳镇“七个一”建设项目</t>
  </si>
  <si>
    <t>连州市丰阳镇绿美整治项目</t>
  </si>
  <si>
    <t>连州市丰阳镇防返贫监测排查和帮扶项目</t>
  </si>
  <si>
    <t>连州市丰阳镇镇、村两级扶贫项目资产后续管护项目</t>
  </si>
  <si>
    <t>连州市丰阳镇2024年乡村振兴驻镇帮镇扶村工作经费</t>
  </si>
  <si>
    <t>连州市丰阳镇农文旅（三产）融合发展基础设施配套项目</t>
  </si>
  <si>
    <t>连州市丰阳镇培育“百千万工程”典型镇、村规划编制项目</t>
  </si>
  <si>
    <t>连州市丰阳镇新时代文明实践所（站）提档升级、扩面提质项目</t>
  </si>
  <si>
    <t>丰阳镇合计</t>
  </si>
  <si>
    <t>三水瑶族乡</t>
  </si>
  <si>
    <t>连州市三水瑶族乡2024年人居环境及污水整治提升项目</t>
  </si>
  <si>
    <t>连州市三水瑶族乡美丽圩镇房屋外立面提升项目</t>
  </si>
  <si>
    <t>连州市三水瑶族乡美丽圩镇建设规划编制项目</t>
  </si>
  <si>
    <t>连州市三水瑶族乡主干道沿线风貌提升工程</t>
  </si>
  <si>
    <t>连州市三水瑶族乡道路及排水沟修缮项目</t>
  </si>
  <si>
    <t>连州市三水瑶族乡2024年公共服务能力提升项目</t>
  </si>
  <si>
    <t>连州市三水瑶族乡云雾村设施农业用地硬底化项目</t>
  </si>
  <si>
    <t>连州市三水瑶族乡沙坪村产业发展基础设施配套项目</t>
  </si>
  <si>
    <t>连州市三水瑶族乡新时代文明实践所（站）提档升级、扩面提质项目（二期）</t>
  </si>
  <si>
    <t>连州市三水瑶族乡2024年乡村振兴驻镇帮镇扶村工作经费</t>
  </si>
  <si>
    <t>三水乡合计</t>
  </si>
  <si>
    <t>连州市合计</t>
  </si>
  <si>
    <t>规划编制类</t>
  </si>
  <si>
    <t>土地流转</t>
  </si>
  <si>
    <t>公共基础设施类</t>
  </si>
  <si>
    <t>就业务工</t>
  </si>
  <si>
    <t>公共服务能力类</t>
  </si>
  <si>
    <t>带动生产</t>
  </si>
  <si>
    <t>巩固成果和有效衔接类</t>
  </si>
  <si>
    <t>帮助产销对接</t>
  </si>
  <si>
    <t>乡村产业发展类</t>
  </si>
  <si>
    <t>资产入股</t>
  </si>
  <si>
    <t>收益分红</t>
  </si>
  <si>
    <t>其他</t>
  </si>
  <si>
    <t>不涉及联农带农</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</si>
</sst>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2">
    <font>
      <sz val="11"/>
      <color theme="1"/>
      <name val="宋体"/>
      <charset val="134"/>
      <scheme val="minor"/>
    </font>
    <font>
      <sz val="12"/>
      <name val="宋体"/>
      <charset val="134"/>
    </font>
    <font>
      <sz val="24"/>
      <color theme="1"/>
      <name val="宋体"/>
      <charset val="134"/>
      <scheme val="minor"/>
    </font>
    <font>
      <b/>
      <sz val="16"/>
      <color theme="1"/>
      <name val="宋体"/>
      <charset val="134"/>
      <scheme val="minor"/>
    </font>
    <font>
      <b/>
      <sz val="12"/>
      <color theme="1"/>
      <name val="宋体"/>
      <charset val="134"/>
      <scheme val="minor"/>
    </font>
    <font>
      <sz val="11"/>
      <name val="宋体"/>
      <charset val="134"/>
      <scheme val="minor"/>
    </font>
    <font>
      <sz val="12"/>
      <color theme="1"/>
      <name val="宋体"/>
      <charset val="134"/>
      <scheme val="minor"/>
    </font>
    <font>
      <sz val="14"/>
      <color theme="1"/>
      <name val="宋体"/>
      <charset val="134"/>
      <scheme val="minor"/>
    </font>
    <font>
      <sz val="12"/>
      <color theme="1"/>
      <name val="宋体"/>
      <charset val="134"/>
    </font>
    <font>
      <sz val="12"/>
      <name val="宋体"/>
      <charset val="134"/>
      <scheme val="minor"/>
    </font>
    <font>
      <sz val="24"/>
      <color theme="1"/>
      <name val="方正小标宋简体"/>
      <charset val="134"/>
    </font>
    <font>
      <sz val="24"/>
      <name val="方正小标宋简体"/>
      <charset val="134"/>
    </font>
    <font>
      <b/>
      <sz val="16"/>
      <name val="宋体"/>
      <charset val="134"/>
      <scheme val="minor"/>
    </font>
    <font>
      <sz val="14"/>
      <color theme="1"/>
      <name val="宋体"/>
      <charset val="134"/>
    </font>
    <font>
      <sz val="14"/>
      <name val="宋体"/>
      <charset val="134"/>
    </font>
    <font>
      <sz val="14"/>
      <name val="宋体"/>
      <charset val="134"/>
      <scheme val="minor"/>
    </font>
    <font>
      <b/>
      <sz val="14"/>
      <color theme="1"/>
      <name val="宋体"/>
      <charset val="134"/>
      <scheme val="minor"/>
    </font>
    <font>
      <sz val="11"/>
      <color rgb="FF000000"/>
      <name val="宋体"/>
      <charset val="134"/>
    </font>
    <font>
      <sz val="14"/>
      <color indexed="8"/>
      <name val="宋体"/>
      <charset val="134"/>
      <scheme val="minor"/>
    </font>
    <font>
      <b/>
      <sz val="14"/>
      <name val="宋体"/>
      <charset val="134"/>
    </font>
    <font>
      <sz val="14"/>
      <color theme="1"/>
      <name val="宋体"/>
      <charset val="134"/>
      <scheme val="major"/>
    </font>
    <font>
      <sz val="14"/>
      <name val="宋体"/>
      <charset val="134"/>
      <scheme val="major"/>
    </font>
    <font>
      <sz val="11"/>
      <color rgb="FFFF0000"/>
      <name val="宋体"/>
      <charset val="0"/>
      <scheme val="minor"/>
    </font>
    <font>
      <b/>
      <sz val="15"/>
      <color theme="3"/>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9"/>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8"/>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tint="0.599993896298105"/>
        <bgColor indexed="64"/>
      </patternFill>
    </fill>
    <fill>
      <patternFill patternType="solid">
        <fgColor theme="5"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25" fillId="11" borderId="0" applyNumberFormat="0" applyBorder="0" applyAlignment="0" applyProtection="0">
      <alignment vertical="center"/>
    </xf>
    <xf numFmtId="0" fontId="29" fillId="1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5" fillId="7" borderId="0" applyNumberFormat="0" applyBorder="0" applyAlignment="0" applyProtection="0">
      <alignment vertical="center"/>
    </xf>
    <xf numFmtId="0" fontId="27" fillId="12" borderId="0" applyNumberFormat="0" applyBorder="0" applyAlignment="0" applyProtection="0">
      <alignment vertical="center"/>
    </xf>
    <xf numFmtId="43" fontId="0" fillId="0" borderId="0" applyFont="0" applyFill="0" applyBorder="0" applyAlignment="0" applyProtection="0">
      <alignment vertical="center"/>
    </xf>
    <xf numFmtId="0" fontId="30" fillId="18" borderId="0" applyNumberFormat="0" applyBorder="0" applyAlignment="0" applyProtection="0">
      <alignment vertical="center"/>
    </xf>
    <xf numFmtId="0" fontId="31"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19" borderId="6" applyNumberFormat="0" applyFont="0" applyAlignment="0" applyProtection="0">
      <alignment vertical="center"/>
    </xf>
    <xf numFmtId="0" fontId="30" fillId="21" borderId="0" applyNumberFormat="0" applyBorder="0" applyAlignment="0" applyProtection="0">
      <alignment vertical="center"/>
    </xf>
    <xf numFmtId="0" fontId="2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3" fillId="0" borderId="4" applyNumberFormat="0" applyFill="0" applyAlignment="0" applyProtection="0">
      <alignment vertical="center"/>
    </xf>
    <xf numFmtId="0" fontId="35" fillId="0" borderId="4" applyNumberFormat="0" applyFill="0" applyAlignment="0" applyProtection="0">
      <alignment vertical="center"/>
    </xf>
    <xf numFmtId="0" fontId="30" fillId="17" borderId="0" applyNumberFormat="0" applyBorder="0" applyAlignment="0" applyProtection="0">
      <alignment vertical="center"/>
    </xf>
    <xf numFmtId="0" fontId="26" fillId="0" borderId="8" applyNumberFormat="0" applyFill="0" applyAlignment="0" applyProtection="0">
      <alignment vertical="center"/>
    </xf>
    <xf numFmtId="0" fontId="30" fillId="16" borderId="0" applyNumberFormat="0" applyBorder="0" applyAlignment="0" applyProtection="0">
      <alignment vertical="center"/>
    </xf>
    <xf numFmtId="0" fontId="37" fillId="23" borderId="9" applyNumberFormat="0" applyAlignment="0" applyProtection="0">
      <alignment vertical="center"/>
    </xf>
    <xf numFmtId="0" fontId="38" fillId="23" borderId="5" applyNumberFormat="0" applyAlignment="0" applyProtection="0">
      <alignment vertical="center"/>
    </xf>
    <xf numFmtId="0" fontId="39" fillId="24" borderId="10" applyNumberFormat="0" applyAlignment="0" applyProtection="0">
      <alignment vertical="center"/>
    </xf>
    <xf numFmtId="0" fontId="25" fillId="10" borderId="0" applyNumberFormat="0" applyBorder="0" applyAlignment="0" applyProtection="0">
      <alignment vertical="center"/>
    </xf>
    <xf numFmtId="0" fontId="30" fillId="26" borderId="0" applyNumberFormat="0" applyBorder="0" applyAlignment="0" applyProtection="0">
      <alignment vertical="center"/>
    </xf>
    <xf numFmtId="0" fontId="40" fillId="0" borderId="11" applyNumberFormat="0" applyFill="0" applyAlignment="0" applyProtection="0">
      <alignment vertical="center"/>
    </xf>
    <xf numFmtId="0" fontId="34" fillId="0" borderId="7" applyNumberFormat="0" applyFill="0" applyAlignment="0" applyProtection="0">
      <alignment vertical="center"/>
    </xf>
    <xf numFmtId="0" fontId="36" fillId="22" borderId="0" applyNumberFormat="0" applyBorder="0" applyAlignment="0" applyProtection="0">
      <alignment vertical="center"/>
    </xf>
    <xf numFmtId="0" fontId="28" fillId="13" borderId="0" applyNumberFormat="0" applyBorder="0" applyAlignment="0" applyProtection="0">
      <alignment vertical="center"/>
    </xf>
    <xf numFmtId="0" fontId="25" fillId="28" borderId="0" applyNumberFormat="0" applyBorder="0" applyAlignment="0" applyProtection="0">
      <alignment vertical="center"/>
    </xf>
    <xf numFmtId="0" fontId="30" fillId="32" borderId="0" applyNumberFormat="0" applyBorder="0" applyAlignment="0" applyProtection="0">
      <alignment vertical="center"/>
    </xf>
    <xf numFmtId="0" fontId="25" fillId="9" borderId="0" applyNumberFormat="0" applyBorder="0" applyAlignment="0" applyProtection="0">
      <alignment vertical="center"/>
    </xf>
    <xf numFmtId="0" fontId="25" fillId="6" borderId="0" applyNumberFormat="0" applyBorder="0" applyAlignment="0" applyProtection="0">
      <alignment vertical="center"/>
    </xf>
    <xf numFmtId="0" fontId="25" fillId="27" borderId="0" applyNumberFormat="0" applyBorder="0" applyAlignment="0" applyProtection="0">
      <alignment vertical="center"/>
    </xf>
    <xf numFmtId="0" fontId="25" fillId="34" borderId="0" applyNumberFormat="0" applyBorder="0" applyAlignment="0" applyProtection="0">
      <alignment vertical="center"/>
    </xf>
    <xf numFmtId="0" fontId="30" fillId="31" borderId="0" applyNumberFormat="0" applyBorder="0" applyAlignment="0" applyProtection="0">
      <alignment vertical="center"/>
    </xf>
    <xf numFmtId="0" fontId="30" fillId="30" borderId="0" applyNumberFormat="0" applyBorder="0" applyAlignment="0" applyProtection="0">
      <alignment vertical="center"/>
    </xf>
    <xf numFmtId="0" fontId="25" fillId="8" borderId="0" applyNumberFormat="0" applyBorder="0" applyAlignment="0" applyProtection="0">
      <alignment vertical="center"/>
    </xf>
    <xf numFmtId="0" fontId="25" fillId="5" borderId="0" applyNumberFormat="0" applyBorder="0" applyAlignment="0" applyProtection="0">
      <alignment vertical="center"/>
    </xf>
    <xf numFmtId="0" fontId="30" fillId="25" borderId="0" applyNumberFormat="0" applyBorder="0" applyAlignment="0" applyProtection="0">
      <alignment vertical="center"/>
    </xf>
    <xf numFmtId="0" fontId="25" fillId="33" borderId="0" applyNumberFormat="0" applyBorder="0" applyAlignment="0" applyProtection="0">
      <alignment vertical="center"/>
    </xf>
    <xf numFmtId="0" fontId="30" fillId="20" borderId="0" applyNumberFormat="0" applyBorder="0" applyAlignment="0" applyProtection="0">
      <alignment vertical="center"/>
    </xf>
    <xf numFmtId="0" fontId="30" fillId="29" borderId="0" applyNumberFormat="0" applyBorder="0" applyAlignment="0" applyProtection="0">
      <alignment vertical="center"/>
    </xf>
    <xf numFmtId="0" fontId="25" fillId="4" borderId="0" applyNumberFormat="0" applyBorder="0" applyAlignment="0" applyProtection="0">
      <alignment vertical="center"/>
    </xf>
    <xf numFmtId="0" fontId="30" fillId="15" borderId="0" applyNumberFormat="0" applyBorder="0" applyAlignment="0" applyProtection="0">
      <alignment vertical="center"/>
    </xf>
    <xf numFmtId="0" fontId="41" fillId="0" borderId="0">
      <alignment vertical="center"/>
    </xf>
  </cellStyleXfs>
  <cellXfs count="68">
    <xf numFmtId="0" fontId="0" fillId="0" borderId="0" xfId="0">
      <alignment vertical="center"/>
    </xf>
    <xf numFmtId="0" fontId="1" fillId="0" borderId="0" xfId="0" applyFont="1" applyFill="1" applyBorder="1" applyAlignment="1">
      <alignment vertical="center"/>
    </xf>
    <xf numFmtId="0" fontId="0" fillId="0" borderId="0" xfId="0" applyFont="1" applyFill="1" applyBorder="1" applyAlignme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0" fillId="0" borderId="0" xfId="0" applyAlignment="1">
      <alignment horizontal="center" vertical="center"/>
    </xf>
    <xf numFmtId="0" fontId="0" fillId="0" borderId="0" xfId="0" applyFill="1" applyAlignment="1">
      <alignment horizontal="center" vertical="center"/>
    </xf>
    <xf numFmtId="0" fontId="5" fillId="0" borderId="0" xfId="0" applyFont="1" applyAlignment="1">
      <alignment horizontal="center" vertical="center"/>
    </xf>
    <xf numFmtId="0" fontId="0" fillId="0" borderId="0" xfId="0" applyFill="1">
      <alignment vertical="center"/>
    </xf>
    <xf numFmtId="0" fontId="6" fillId="0" borderId="0" xfId="0" applyFont="1" applyAlignment="1">
      <alignment horizontal="center" vertical="center" wrapText="1"/>
    </xf>
    <xf numFmtId="0" fontId="7" fillId="0" borderId="0" xfId="0" applyFont="1">
      <alignment vertical="center"/>
    </xf>
    <xf numFmtId="0" fontId="7" fillId="0" borderId="0" xfId="0" applyFont="1" applyFill="1" applyAlignment="1">
      <alignment horizontal="center" vertical="center"/>
    </xf>
    <xf numFmtId="0" fontId="8" fillId="0" borderId="0" xfId="0" applyFont="1" applyAlignment="1">
      <alignment horizontal="center" vertical="center" wrapText="1"/>
    </xf>
    <xf numFmtId="0" fontId="0" fillId="0" borderId="0" xfId="0" applyFont="1" applyFill="1">
      <alignment vertical="center"/>
    </xf>
    <xf numFmtId="0" fontId="0" fillId="0" borderId="0" xfId="0" applyAlignment="1">
      <alignment horizontal="center" vertical="center" wrapText="1"/>
    </xf>
    <xf numFmtId="0" fontId="0" fillId="2" borderId="0" xfId="0" applyFont="1" applyFill="1">
      <alignment vertical="center"/>
    </xf>
    <xf numFmtId="0" fontId="5" fillId="0" borderId="0" xfId="0" applyFont="1" applyAlignment="1">
      <alignment horizontal="center" vertical="center" wrapText="1"/>
    </xf>
    <xf numFmtId="0" fontId="6" fillId="0" borderId="0" xfId="0" applyFont="1">
      <alignment vertical="center"/>
    </xf>
    <xf numFmtId="0" fontId="6" fillId="0" borderId="0" xfId="0" applyFont="1" applyAlignment="1">
      <alignment vertical="center" wrapText="1"/>
    </xf>
    <xf numFmtId="0" fontId="9" fillId="0" borderId="0" xfId="0" applyFont="1" applyAlignment="1">
      <alignment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11"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7" fillId="0" borderId="1" xfId="0" applyFont="1" applyBorder="1" applyAlignment="1">
      <alignment horizontal="center" vertical="center"/>
    </xf>
    <xf numFmtId="0" fontId="13" fillId="0" borderId="1" xfId="49" applyNumberFormat="1" applyFont="1" applyBorder="1" applyAlignment="1">
      <alignment horizontal="center" vertical="center" wrapText="1"/>
    </xf>
    <xf numFmtId="0" fontId="14" fillId="0" borderId="1" xfId="49" applyNumberFormat="1" applyFont="1" applyFill="1" applyBorder="1" applyAlignment="1">
      <alignment horizontal="center" vertical="center" wrapText="1"/>
    </xf>
    <xf numFmtId="0" fontId="15" fillId="0" borderId="1" xfId="0" applyFont="1" applyBorder="1" applyAlignment="1">
      <alignment horizontal="center" vertical="center"/>
    </xf>
    <xf numFmtId="0" fontId="13" fillId="0" borderId="1" xfId="49" applyNumberFormat="1" applyFont="1" applyFill="1" applyBorder="1" applyAlignment="1">
      <alignment horizontal="center" vertical="center" wrapText="1"/>
    </xf>
    <xf numFmtId="0" fontId="16" fillId="0" borderId="1" xfId="0" applyFont="1" applyBorder="1" applyAlignment="1">
      <alignment horizontal="center" vertical="center"/>
    </xf>
    <xf numFmtId="0" fontId="14" fillId="0" borderId="1" xfId="0" applyFont="1" applyFill="1" applyBorder="1" applyAlignment="1">
      <alignment horizontal="center" vertical="center" wrapText="1"/>
    </xf>
    <xf numFmtId="0" fontId="16" fillId="3" borderId="2" xfId="0" applyFont="1" applyFill="1" applyBorder="1" applyAlignment="1">
      <alignment horizontal="center" vertical="center"/>
    </xf>
    <xf numFmtId="0" fontId="16" fillId="3" borderId="3" xfId="0" applyFont="1" applyFill="1" applyBorder="1" applyAlignment="1">
      <alignment horizontal="center" vertical="center"/>
    </xf>
    <xf numFmtId="0" fontId="7"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5" fillId="0" borderId="1" xfId="49" applyNumberFormat="1" applyFont="1" applyFill="1" applyBorder="1" applyAlignment="1">
      <alignment horizontal="center" vertical="center" wrapText="1"/>
    </xf>
    <xf numFmtId="0" fontId="17" fillId="0" borderId="1" xfId="0" applyFont="1" applyFill="1" applyBorder="1" applyAlignment="1">
      <alignment vertical="center"/>
    </xf>
    <xf numFmtId="0" fontId="1" fillId="0" borderId="1" xfId="49" applyFont="1" applyFill="1" applyBorder="1" applyAlignment="1" applyProtection="1">
      <alignment horizontal="center" vertical="center" wrapText="1"/>
    </xf>
    <xf numFmtId="0" fontId="7" fillId="3" borderId="1" xfId="0" applyFont="1" applyFill="1" applyBorder="1">
      <alignment vertical="center"/>
    </xf>
    <xf numFmtId="0" fontId="15"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lignment vertical="center"/>
    </xf>
    <xf numFmtId="0" fontId="7" fillId="0" borderId="1" xfId="0" applyFont="1" applyFill="1" applyBorder="1" applyAlignment="1">
      <alignment vertical="center"/>
    </xf>
    <xf numFmtId="0" fontId="1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6" fillId="0" borderId="1" xfId="0" applyFont="1" applyFill="1" applyBorder="1" applyAlignment="1">
      <alignment vertical="center" wrapText="1"/>
    </xf>
    <xf numFmtId="0" fontId="15" fillId="0" borderId="1" xfId="49" applyFont="1" applyFill="1" applyBorder="1" applyAlignment="1">
      <alignment horizontal="center" vertical="center" wrapText="1"/>
    </xf>
    <xf numFmtId="0" fontId="7" fillId="0" borderId="1" xfId="49" applyNumberFormat="1" applyFont="1" applyFill="1" applyBorder="1" applyAlignment="1">
      <alignment horizontal="center" vertical="center" wrapText="1"/>
    </xf>
    <xf numFmtId="0" fontId="0" fillId="0" borderId="1" xfId="0" applyBorder="1" applyAlignment="1">
      <alignment horizontal="center" vertical="center"/>
    </xf>
    <xf numFmtId="0" fontId="7" fillId="0" borderId="1" xfId="0" applyFont="1" applyFill="1" applyBorder="1" applyAlignment="1">
      <alignment horizontal="center" vertical="center"/>
    </xf>
    <xf numFmtId="0" fontId="14" fillId="0" borderId="1" xfId="49" applyNumberFormat="1" applyFont="1" applyBorder="1" applyAlignment="1">
      <alignment horizontal="center" vertical="center" wrapText="1"/>
    </xf>
    <xf numFmtId="0" fontId="19" fillId="3" borderId="2" xfId="49" applyNumberFormat="1" applyFont="1" applyFill="1" applyBorder="1" applyAlignment="1">
      <alignment horizontal="center" vertical="center" wrapText="1"/>
    </xf>
    <xf numFmtId="0" fontId="19" fillId="3" borderId="3" xfId="49"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 xfId="49" applyNumberFormat="1" applyFont="1" applyBorder="1" applyAlignment="1">
      <alignment horizontal="center" vertical="center" wrapText="1"/>
    </xf>
    <xf numFmtId="0" fontId="7" fillId="0" borderId="1" xfId="0" applyFont="1" applyFill="1" applyBorder="1">
      <alignment vertical="center"/>
    </xf>
    <xf numFmtId="0" fontId="20" fillId="3" borderId="1" xfId="0" applyFont="1" applyFill="1" applyBorder="1" applyAlignment="1">
      <alignment horizontal="center" vertical="center" wrapText="1"/>
    </xf>
    <xf numFmtId="0" fontId="21" fillId="0" borderId="1" xfId="49" applyNumberFormat="1" applyFont="1" applyFill="1" applyBorder="1" applyAlignment="1">
      <alignment horizontal="center" vertical="center" wrapText="1"/>
    </xf>
    <xf numFmtId="9" fontId="7" fillId="0" borderId="1" xfId="0" applyNumberFormat="1" applyFont="1" applyBorder="1">
      <alignment vertical="center"/>
    </xf>
    <xf numFmtId="0" fontId="6" fillId="0" borderId="0" xfId="0" applyFont="1" applyFill="1">
      <alignment vertical="center"/>
    </xf>
    <xf numFmtId="0" fontId="6" fillId="0" borderId="0" xfId="0" applyFont="1" applyFill="1" applyAlignment="1">
      <alignment vertical="center" wrapText="1"/>
    </xf>
    <xf numFmtId="0" fontId="9" fillId="0" borderId="0" xfId="0" applyFont="1" applyFill="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4"/>
  <sheetViews>
    <sheetView tabSelected="1" zoomScale="65" zoomScaleNormal="65" workbookViewId="0">
      <pane xSplit="3" ySplit="2" topLeftCell="D3" activePane="bottomRight" state="frozen"/>
      <selection/>
      <selection pane="topRight"/>
      <selection pane="bottomLeft"/>
      <selection pane="bottomRight" activeCell="E4" sqref="E4"/>
    </sheetView>
  </sheetViews>
  <sheetFormatPr defaultColWidth="9" defaultRowHeight="14.25" outlineLevelCol="4"/>
  <cols>
    <col min="1" max="1" width="13.8416666666667" style="18" customWidth="1"/>
    <col min="2" max="2" width="28.075" style="19" customWidth="1"/>
    <col min="3" max="3" width="55.575" style="20" customWidth="1"/>
    <col min="4" max="4" width="41.3333333333333" style="19" customWidth="1"/>
    <col min="5" max="5" width="14.8083333333333" style="18" customWidth="1"/>
  </cols>
  <sheetData>
    <row r="1" s="3" customFormat="1" ht="56" customHeight="1" spans="1:5">
      <c r="A1" s="21" t="s">
        <v>0</v>
      </c>
      <c r="B1" s="22"/>
      <c r="C1" s="23"/>
      <c r="D1" s="22"/>
      <c r="E1" s="21"/>
    </row>
    <row r="2" s="4" customFormat="1" ht="58" customHeight="1" spans="1:5">
      <c r="A2" s="24" t="s">
        <v>1</v>
      </c>
      <c r="B2" s="25" t="s">
        <v>2</v>
      </c>
      <c r="C2" s="26" t="s">
        <v>3</v>
      </c>
      <c r="D2" s="25" t="s">
        <v>4</v>
      </c>
      <c r="E2" s="24" t="s">
        <v>5</v>
      </c>
    </row>
    <row r="3" s="5" customFormat="1" ht="162" customHeight="1" spans="1:5">
      <c r="A3" s="27">
        <v>1</v>
      </c>
      <c r="B3" s="28" t="s">
        <v>6</v>
      </c>
      <c r="C3" s="28" t="s">
        <v>7</v>
      </c>
      <c r="D3" s="29">
        <v>32</v>
      </c>
      <c r="E3" s="28"/>
    </row>
    <row r="4" s="5" customFormat="1" ht="74" customHeight="1" spans="1:5">
      <c r="A4" s="30">
        <v>2</v>
      </c>
      <c r="B4" s="28" t="s">
        <v>6</v>
      </c>
      <c r="C4" s="31" t="s">
        <v>8</v>
      </c>
      <c r="D4" s="31">
        <v>220</v>
      </c>
      <c r="E4" s="32"/>
    </row>
    <row r="5" s="5" customFormat="1" ht="174" customHeight="1" spans="1:5">
      <c r="A5" s="30">
        <v>3</v>
      </c>
      <c r="B5" s="28" t="s">
        <v>9</v>
      </c>
      <c r="C5" s="33" t="s">
        <v>10</v>
      </c>
      <c r="D5" s="28">
        <v>100</v>
      </c>
      <c r="E5" s="32"/>
    </row>
    <row r="6" s="5" customFormat="1" ht="25" customHeight="1" spans="1:5">
      <c r="A6" s="34" t="s">
        <v>11</v>
      </c>
      <c r="B6" s="35"/>
      <c r="C6" s="35"/>
      <c r="D6" s="36">
        <f>SUM(D3:D5)</f>
        <v>352</v>
      </c>
      <c r="E6" s="37"/>
    </row>
    <row r="7" s="6" customFormat="1" ht="107" customHeight="1" spans="1:5">
      <c r="A7" s="38">
        <v>4</v>
      </c>
      <c r="B7" s="33" t="s">
        <v>12</v>
      </c>
      <c r="C7" s="33" t="s">
        <v>13</v>
      </c>
      <c r="D7" s="33">
        <v>40</v>
      </c>
      <c r="E7" s="39"/>
    </row>
    <row r="8" s="6" customFormat="1" ht="85" customHeight="1" spans="1:5">
      <c r="A8" s="38">
        <v>5</v>
      </c>
      <c r="B8" s="33" t="s">
        <v>12</v>
      </c>
      <c r="C8" s="33" t="s">
        <v>14</v>
      </c>
      <c r="D8" s="33">
        <v>85</v>
      </c>
      <c r="E8" s="39"/>
    </row>
    <row r="9" s="6" customFormat="1" ht="108" customHeight="1" spans="1:5">
      <c r="A9" s="38">
        <v>6</v>
      </c>
      <c r="B9" s="33" t="s">
        <v>12</v>
      </c>
      <c r="C9" s="33" t="s">
        <v>15</v>
      </c>
      <c r="D9" s="33">
        <v>30</v>
      </c>
      <c r="E9" s="39"/>
    </row>
    <row r="10" s="6" customFormat="1" ht="107" customHeight="1" spans="1:5">
      <c r="A10" s="38">
        <v>7</v>
      </c>
      <c r="B10" s="33" t="s">
        <v>12</v>
      </c>
      <c r="C10" s="33" t="s">
        <v>16</v>
      </c>
      <c r="D10" s="33">
        <v>7</v>
      </c>
      <c r="E10" s="39"/>
    </row>
    <row r="11" s="6" customFormat="1" ht="68" customHeight="1" spans="1:5">
      <c r="A11" s="38">
        <v>8</v>
      </c>
      <c r="B11" s="33" t="s">
        <v>12</v>
      </c>
      <c r="C11" s="33" t="s">
        <v>17</v>
      </c>
      <c r="D11" s="33">
        <v>5</v>
      </c>
      <c r="E11" s="39"/>
    </row>
    <row r="12" s="6" customFormat="1" ht="93" customHeight="1" spans="1:5">
      <c r="A12" s="38">
        <v>9</v>
      </c>
      <c r="B12" s="33" t="s">
        <v>12</v>
      </c>
      <c r="C12" s="33" t="s">
        <v>18</v>
      </c>
      <c r="D12" s="33">
        <v>200</v>
      </c>
      <c r="E12" s="39"/>
    </row>
    <row r="13" s="6" customFormat="1" ht="72" customHeight="1" spans="1:5">
      <c r="A13" s="38">
        <v>10</v>
      </c>
      <c r="B13" s="33" t="s">
        <v>12</v>
      </c>
      <c r="C13" s="33" t="s">
        <v>19</v>
      </c>
      <c r="D13" s="33">
        <v>31</v>
      </c>
      <c r="E13" s="40"/>
    </row>
    <row r="14" s="6" customFormat="1" ht="91" customHeight="1" spans="1:5">
      <c r="A14" s="38">
        <v>11</v>
      </c>
      <c r="B14" s="33" t="s">
        <v>12</v>
      </c>
      <c r="C14" s="33" t="s">
        <v>20</v>
      </c>
      <c r="D14" s="33">
        <v>75</v>
      </c>
      <c r="E14" s="40"/>
    </row>
    <row r="15" s="6" customFormat="1" ht="91" customHeight="1" spans="1:5">
      <c r="A15" s="38">
        <v>12</v>
      </c>
      <c r="B15" s="33" t="s">
        <v>12</v>
      </c>
      <c r="C15" s="33" t="s">
        <v>21</v>
      </c>
      <c r="D15" s="33">
        <v>5</v>
      </c>
      <c r="E15" s="40"/>
    </row>
    <row r="16" s="7" customFormat="1" ht="144" customHeight="1" spans="1:5">
      <c r="A16" s="38">
        <v>13</v>
      </c>
      <c r="B16" s="33" t="s">
        <v>12</v>
      </c>
      <c r="C16" s="33" t="s">
        <v>22</v>
      </c>
      <c r="D16" s="33">
        <v>53.65</v>
      </c>
      <c r="E16" s="40"/>
    </row>
    <row r="17" s="7" customFormat="1" ht="144" customHeight="1" spans="1:5">
      <c r="A17" s="38">
        <v>14</v>
      </c>
      <c r="B17" s="33" t="s">
        <v>12</v>
      </c>
      <c r="C17" s="33" t="s">
        <v>23</v>
      </c>
      <c r="D17" s="33">
        <v>46.35</v>
      </c>
      <c r="E17" s="40"/>
    </row>
    <row r="18" s="8" customFormat="1" ht="280" customHeight="1" spans="1:5">
      <c r="A18" s="38">
        <v>15</v>
      </c>
      <c r="B18" s="33" t="s">
        <v>12</v>
      </c>
      <c r="C18" s="33" t="s">
        <v>24</v>
      </c>
      <c r="D18" s="33">
        <v>30</v>
      </c>
      <c r="E18" s="40"/>
    </row>
    <row r="19" s="9" customFormat="1" ht="25" customHeight="1" spans="1:5">
      <c r="A19" s="34" t="s">
        <v>25</v>
      </c>
      <c r="B19" s="35"/>
      <c r="C19" s="35"/>
      <c r="D19" s="36">
        <f>SUM(D7:D18)</f>
        <v>608</v>
      </c>
      <c r="E19" s="41"/>
    </row>
    <row r="20" s="10" customFormat="1" ht="222" customHeight="1" spans="1:5">
      <c r="A20" s="42">
        <v>16</v>
      </c>
      <c r="B20" s="42" t="s">
        <v>26</v>
      </c>
      <c r="C20" s="42" t="s">
        <v>27</v>
      </c>
      <c r="D20" s="38">
        <v>165</v>
      </c>
      <c r="E20" s="43"/>
    </row>
    <row r="21" s="10" customFormat="1" ht="281" customHeight="1" spans="1:5">
      <c r="A21" s="42">
        <v>17</v>
      </c>
      <c r="B21" s="44" t="s">
        <v>26</v>
      </c>
      <c r="C21" s="42" t="s">
        <v>28</v>
      </c>
      <c r="D21" s="38">
        <v>30</v>
      </c>
      <c r="E21" s="43"/>
    </row>
    <row r="22" s="10" customFormat="1" ht="92" customHeight="1" spans="1:5">
      <c r="A22" s="42">
        <v>18</v>
      </c>
      <c r="B22" s="42" t="s">
        <v>26</v>
      </c>
      <c r="C22" s="42" t="s">
        <v>29</v>
      </c>
      <c r="D22" s="38">
        <v>55</v>
      </c>
      <c r="E22" s="43"/>
    </row>
    <row r="23" s="10" customFormat="1" ht="95" customHeight="1" spans="1:5">
      <c r="A23" s="42">
        <v>19</v>
      </c>
      <c r="B23" s="42" t="s">
        <v>26</v>
      </c>
      <c r="C23" s="42" t="s">
        <v>30</v>
      </c>
      <c r="D23" s="38">
        <v>300</v>
      </c>
      <c r="E23" s="43"/>
    </row>
    <row r="24" s="10" customFormat="1" ht="74" customHeight="1" spans="1:5">
      <c r="A24" s="42">
        <v>20</v>
      </c>
      <c r="B24" s="44" t="s">
        <v>26</v>
      </c>
      <c r="C24" s="42" t="s">
        <v>31</v>
      </c>
      <c r="D24" s="45">
        <v>5</v>
      </c>
      <c r="E24" s="43"/>
    </row>
    <row r="25" s="9" customFormat="1" ht="25" customHeight="1" spans="1:5">
      <c r="A25" s="34" t="s">
        <v>32</v>
      </c>
      <c r="B25" s="35"/>
      <c r="C25" s="35"/>
      <c r="D25" s="36">
        <f>SUM(D20:D24)</f>
        <v>555</v>
      </c>
      <c r="E25" s="41"/>
    </row>
    <row r="26" customFormat="1" ht="320" customHeight="1" spans="1:5">
      <c r="A26" s="46">
        <v>21</v>
      </c>
      <c r="B26" s="43" t="s">
        <v>33</v>
      </c>
      <c r="C26" s="43" t="s">
        <v>34</v>
      </c>
      <c r="D26" s="43">
        <v>320.45</v>
      </c>
      <c r="E26" s="47"/>
    </row>
    <row r="27" customFormat="1" ht="192" customHeight="1" spans="1:5">
      <c r="A27" s="46">
        <v>22</v>
      </c>
      <c r="B27" s="43" t="s">
        <v>33</v>
      </c>
      <c r="C27" s="43" t="s">
        <v>35</v>
      </c>
      <c r="D27" s="43">
        <v>20</v>
      </c>
      <c r="E27" s="47"/>
    </row>
    <row r="28" customFormat="1" ht="127" customHeight="1" spans="1:5">
      <c r="A28" s="46">
        <v>23</v>
      </c>
      <c r="B28" s="46" t="s">
        <v>33</v>
      </c>
      <c r="C28" s="46" t="s">
        <v>36</v>
      </c>
      <c r="D28" s="43">
        <v>60</v>
      </c>
      <c r="E28" s="47"/>
    </row>
    <row r="29" customFormat="1" ht="203" customHeight="1" spans="1:5">
      <c r="A29" s="46">
        <v>24</v>
      </c>
      <c r="B29" s="43" t="s">
        <v>33</v>
      </c>
      <c r="C29" s="43" t="s">
        <v>37</v>
      </c>
      <c r="D29" s="43">
        <v>90</v>
      </c>
      <c r="E29" s="47"/>
    </row>
    <row r="30" customFormat="1" ht="133" customHeight="1" spans="1:5">
      <c r="A30" s="46">
        <v>25</v>
      </c>
      <c r="B30" s="43" t="s">
        <v>33</v>
      </c>
      <c r="C30" s="43" t="s">
        <v>38</v>
      </c>
      <c r="D30" s="43">
        <v>56</v>
      </c>
      <c r="E30" s="47"/>
    </row>
    <row r="31" customFormat="1" ht="182" customHeight="1" spans="1:5">
      <c r="A31" s="46">
        <v>26</v>
      </c>
      <c r="B31" s="43" t="s">
        <v>33</v>
      </c>
      <c r="C31" s="43" t="s">
        <v>39</v>
      </c>
      <c r="D31" s="43">
        <v>30</v>
      </c>
      <c r="E31" s="47"/>
    </row>
    <row r="32" s="11" customFormat="1" ht="182" customHeight="1" spans="1:5">
      <c r="A32" s="46">
        <v>27</v>
      </c>
      <c r="B32" s="46" t="s">
        <v>33</v>
      </c>
      <c r="C32" s="46" t="s">
        <v>40</v>
      </c>
      <c r="D32" s="46">
        <v>50</v>
      </c>
      <c r="E32" s="48"/>
    </row>
    <row r="33" ht="74" customHeight="1" spans="1:5">
      <c r="A33" s="46">
        <v>28</v>
      </c>
      <c r="B33" s="43" t="s">
        <v>33</v>
      </c>
      <c r="C33" s="43" t="s">
        <v>41</v>
      </c>
      <c r="D33" s="43">
        <v>5.55</v>
      </c>
      <c r="E33" s="47"/>
    </row>
    <row r="34" s="9" customFormat="1" ht="25" customHeight="1" spans="1:5">
      <c r="A34" s="34" t="s">
        <v>42</v>
      </c>
      <c r="B34" s="35"/>
      <c r="C34" s="35"/>
      <c r="D34" s="36">
        <f>SUM(D26:D33)</f>
        <v>632</v>
      </c>
      <c r="E34" s="41"/>
    </row>
    <row r="35" customFormat="1" ht="90" customHeight="1" spans="1:5">
      <c r="A35" s="49">
        <v>29</v>
      </c>
      <c r="B35" s="33" t="s">
        <v>43</v>
      </c>
      <c r="C35" s="33" t="s">
        <v>44</v>
      </c>
      <c r="D35" s="33">
        <v>167</v>
      </c>
      <c r="E35" s="50"/>
    </row>
    <row r="36" customFormat="1" ht="95" customHeight="1" spans="1:5">
      <c r="A36" s="49">
        <v>30</v>
      </c>
      <c r="B36" s="33" t="s">
        <v>43</v>
      </c>
      <c r="C36" s="33" t="s">
        <v>45</v>
      </c>
      <c r="D36" s="43">
        <v>55</v>
      </c>
      <c r="E36" s="50"/>
    </row>
    <row r="37" customFormat="1" ht="171" customHeight="1" spans="1:5">
      <c r="A37" s="49">
        <v>31</v>
      </c>
      <c r="B37" s="33" t="s">
        <v>43</v>
      </c>
      <c r="C37" s="33" t="s">
        <v>46</v>
      </c>
      <c r="D37" s="33">
        <v>58</v>
      </c>
      <c r="E37" s="50"/>
    </row>
    <row r="38" customFormat="1" ht="83" customHeight="1" spans="1:5">
      <c r="A38" s="49">
        <v>32</v>
      </c>
      <c r="B38" s="33" t="s">
        <v>43</v>
      </c>
      <c r="C38" s="33" t="s">
        <v>47</v>
      </c>
      <c r="D38" s="33">
        <v>10</v>
      </c>
      <c r="E38" s="50"/>
    </row>
    <row r="39" customFormat="1" ht="58" customHeight="1" spans="1:5">
      <c r="A39" s="49">
        <v>33</v>
      </c>
      <c r="B39" s="33" t="s">
        <v>43</v>
      </c>
      <c r="C39" s="33" t="s">
        <v>48</v>
      </c>
      <c r="D39" s="33">
        <v>50</v>
      </c>
      <c r="E39" s="50"/>
    </row>
    <row r="40" customFormat="1" ht="108" customHeight="1" spans="1:5">
      <c r="A40" s="49">
        <v>34</v>
      </c>
      <c r="B40" s="33" t="s">
        <v>43</v>
      </c>
      <c r="C40" s="33" t="s">
        <v>49</v>
      </c>
      <c r="D40" s="33">
        <v>90</v>
      </c>
      <c r="E40" s="50"/>
    </row>
    <row r="41" customFormat="1" ht="69" customHeight="1" spans="1:5">
      <c r="A41" s="49">
        <v>35</v>
      </c>
      <c r="B41" s="33" t="s">
        <v>43</v>
      </c>
      <c r="C41" s="33" t="s">
        <v>50</v>
      </c>
      <c r="D41" s="33">
        <v>35</v>
      </c>
      <c r="E41" s="50"/>
    </row>
    <row r="42" customFormat="1" ht="409" customHeight="1" spans="1:5">
      <c r="A42" s="49">
        <v>36</v>
      </c>
      <c r="B42" s="33" t="s">
        <v>43</v>
      </c>
      <c r="C42" s="33" t="s">
        <v>51</v>
      </c>
      <c r="D42" s="33">
        <v>20</v>
      </c>
      <c r="E42" s="50"/>
    </row>
    <row r="43" customFormat="1" ht="91" customHeight="1" spans="1:5">
      <c r="A43" s="49">
        <v>37</v>
      </c>
      <c r="B43" s="33" t="s">
        <v>43</v>
      </c>
      <c r="C43" s="33" t="s">
        <v>52</v>
      </c>
      <c r="D43" s="33">
        <v>27</v>
      </c>
      <c r="E43" s="50"/>
    </row>
    <row r="44" customFormat="1" ht="91" customHeight="1" spans="1:5">
      <c r="A44" s="49">
        <v>38</v>
      </c>
      <c r="B44" s="33" t="s">
        <v>43</v>
      </c>
      <c r="C44" s="33" t="s">
        <v>53</v>
      </c>
      <c r="D44" s="33">
        <v>70</v>
      </c>
      <c r="E44" s="51"/>
    </row>
    <row r="45" s="9" customFormat="1" ht="25" customHeight="1" spans="1:5">
      <c r="A45" s="34" t="s">
        <v>54</v>
      </c>
      <c r="B45" s="35"/>
      <c r="C45" s="35"/>
      <c r="D45" s="36">
        <f>SUM(D35:D44)</f>
        <v>582</v>
      </c>
      <c r="E45" s="41"/>
    </row>
    <row r="46" ht="111" customHeight="1" spans="1:5">
      <c r="A46" s="49">
        <v>39</v>
      </c>
      <c r="B46" s="52" t="s">
        <v>55</v>
      </c>
      <c r="C46" s="52" t="s">
        <v>56</v>
      </c>
      <c r="D46" s="38">
        <v>247</v>
      </c>
      <c r="E46" s="47"/>
    </row>
    <row r="47" ht="72" customHeight="1" spans="1:5">
      <c r="A47" s="49">
        <v>40</v>
      </c>
      <c r="B47" s="52" t="s">
        <v>55</v>
      </c>
      <c r="C47" s="52" t="s">
        <v>57</v>
      </c>
      <c r="D47" s="52">
        <v>180</v>
      </c>
      <c r="E47" s="47"/>
    </row>
    <row r="48" ht="92" customHeight="1" spans="1:5">
      <c r="A48" s="49">
        <v>41</v>
      </c>
      <c r="B48" s="52" t="s">
        <v>55</v>
      </c>
      <c r="C48" s="52" t="s">
        <v>58</v>
      </c>
      <c r="D48" s="38">
        <v>30</v>
      </c>
      <c r="E48" s="47"/>
    </row>
    <row r="49" ht="103" customHeight="1" spans="1:5">
      <c r="A49" s="49">
        <v>42</v>
      </c>
      <c r="B49" s="52" t="s">
        <v>55</v>
      </c>
      <c r="C49" s="52" t="s">
        <v>59</v>
      </c>
      <c r="D49" s="38">
        <v>120</v>
      </c>
      <c r="E49" s="47"/>
    </row>
    <row r="50" s="9" customFormat="1" ht="25" customHeight="1" spans="1:5">
      <c r="A50" s="34" t="s">
        <v>60</v>
      </c>
      <c r="B50" s="35"/>
      <c r="C50" s="35"/>
      <c r="D50" s="36">
        <f>SUM(D46:D49)</f>
        <v>577</v>
      </c>
      <c r="E50" s="41"/>
    </row>
    <row r="51" s="6" customFormat="1" ht="321" customHeight="1" spans="1:5">
      <c r="A51" s="53">
        <v>43</v>
      </c>
      <c r="B51" s="46" t="s">
        <v>61</v>
      </c>
      <c r="C51" s="46" t="s">
        <v>62</v>
      </c>
      <c r="D51" s="43">
        <v>165</v>
      </c>
      <c r="E51" s="27"/>
    </row>
    <row r="52" s="6" customFormat="1" ht="116" customHeight="1" spans="1:5">
      <c r="A52" s="53">
        <v>44</v>
      </c>
      <c r="B52" s="43" t="s">
        <v>61</v>
      </c>
      <c r="C52" s="43" t="s">
        <v>63</v>
      </c>
      <c r="D52" s="43">
        <v>30</v>
      </c>
      <c r="E52" s="27"/>
    </row>
    <row r="53" s="6" customFormat="1" ht="75" customHeight="1" spans="1:5">
      <c r="A53" s="53">
        <v>45</v>
      </c>
      <c r="B53" s="43" t="s">
        <v>61</v>
      </c>
      <c r="C53" s="43" t="s">
        <v>64</v>
      </c>
      <c r="D53" s="43">
        <v>10</v>
      </c>
      <c r="E53" s="27"/>
    </row>
    <row r="54" s="6" customFormat="1" ht="136" customHeight="1" spans="1:5">
      <c r="A54" s="53">
        <v>46</v>
      </c>
      <c r="B54" s="43" t="s">
        <v>61</v>
      </c>
      <c r="C54" s="43" t="s">
        <v>65</v>
      </c>
      <c r="D54" s="43">
        <v>120</v>
      </c>
      <c r="E54" s="27"/>
    </row>
    <row r="55" s="6" customFormat="1" ht="107" customHeight="1" spans="1:5">
      <c r="A55" s="53">
        <v>47</v>
      </c>
      <c r="B55" s="43" t="s">
        <v>61</v>
      </c>
      <c r="C55" s="43" t="s">
        <v>66</v>
      </c>
      <c r="D55" s="43">
        <v>95</v>
      </c>
      <c r="E55" s="27"/>
    </row>
    <row r="56" s="6" customFormat="1" ht="101" customHeight="1" spans="1:5">
      <c r="A56" s="53">
        <v>48</v>
      </c>
      <c r="B56" s="43" t="s">
        <v>61</v>
      </c>
      <c r="C56" s="43" t="s">
        <v>67</v>
      </c>
      <c r="D56" s="43">
        <v>100</v>
      </c>
      <c r="E56" s="27"/>
    </row>
    <row r="57" s="6" customFormat="1" ht="101" customHeight="1" spans="1:5">
      <c r="A57" s="53">
        <v>49</v>
      </c>
      <c r="B57" s="43" t="s">
        <v>61</v>
      </c>
      <c r="C57" s="43" t="s">
        <v>68</v>
      </c>
      <c r="D57" s="43">
        <v>20</v>
      </c>
      <c r="E57" s="54"/>
    </row>
    <row r="58" s="12" customFormat="1" ht="260" customHeight="1" spans="1:5">
      <c r="A58" s="53">
        <v>50</v>
      </c>
      <c r="B58" s="46" t="s">
        <v>61</v>
      </c>
      <c r="C58" s="46" t="s">
        <v>69</v>
      </c>
      <c r="D58" s="46">
        <v>30</v>
      </c>
      <c r="E58" s="55"/>
    </row>
    <row r="59" s="9" customFormat="1" ht="25" customHeight="1" spans="1:5">
      <c r="A59" s="34" t="s">
        <v>70</v>
      </c>
      <c r="B59" s="35"/>
      <c r="C59" s="35"/>
      <c r="D59" s="36">
        <f>SUM(D51:D58)</f>
        <v>570</v>
      </c>
      <c r="E59" s="41"/>
    </row>
    <row r="60" customFormat="1" ht="92" customHeight="1" spans="1:5">
      <c r="A60" s="42">
        <v>51</v>
      </c>
      <c r="B60" s="43" t="s">
        <v>71</v>
      </c>
      <c r="C60" s="43" t="s">
        <v>72</v>
      </c>
      <c r="D60" s="43">
        <v>200</v>
      </c>
      <c r="E60" s="42"/>
    </row>
    <row r="61" customFormat="1" ht="94" customHeight="1" spans="1:5">
      <c r="A61" s="42">
        <v>52</v>
      </c>
      <c r="B61" s="43" t="s">
        <v>71</v>
      </c>
      <c r="C61" s="43" t="s">
        <v>73</v>
      </c>
      <c r="D61" s="43">
        <v>60</v>
      </c>
      <c r="E61" s="42"/>
    </row>
    <row r="62" customFormat="1" ht="93" customHeight="1" spans="1:5">
      <c r="A62" s="42">
        <v>53</v>
      </c>
      <c r="B62" s="43" t="s">
        <v>71</v>
      </c>
      <c r="C62" s="43" t="s">
        <v>74</v>
      </c>
      <c r="D62" s="43">
        <v>30</v>
      </c>
      <c r="E62" s="42"/>
    </row>
    <row r="63" customFormat="1" ht="130" customHeight="1" spans="1:5">
      <c r="A63" s="42">
        <v>54</v>
      </c>
      <c r="B63" s="43" t="s">
        <v>71</v>
      </c>
      <c r="C63" s="43" t="s">
        <v>75</v>
      </c>
      <c r="D63" s="43">
        <v>40</v>
      </c>
      <c r="E63" s="42"/>
    </row>
    <row r="64" customFormat="1" ht="87" customHeight="1" spans="1:5">
      <c r="A64" s="42">
        <v>55</v>
      </c>
      <c r="B64" s="46" t="s">
        <v>71</v>
      </c>
      <c r="C64" s="46" t="s">
        <v>76</v>
      </c>
      <c r="D64" s="43">
        <v>55</v>
      </c>
      <c r="E64" s="42"/>
    </row>
    <row r="65" customFormat="1" ht="73" customHeight="1" spans="1:5">
      <c r="A65" s="42">
        <v>56</v>
      </c>
      <c r="B65" s="43" t="s">
        <v>71</v>
      </c>
      <c r="C65" s="43" t="s">
        <v>77</v>
      </c>
      <c r="D65" s="43">
        <v>30</v>
      </c>
      <c r="E65" s="42"/>
    </row>
    <row r="66" customFormat="1" ht="89" customHeight="1" spans="1:5">
      <c r="A66" s="42">
        <v>57</v>
      </c>
      <c r="B66" s="43" t="s">
        <v>71</v>
      </c>
      <c r="C66" s="43" t="s">
        <v>78</v>
      </c>
      <c r="D66" s="43">
        <v>30</v>
      </c>
      <c r="E66" s="42"/>
    </row>
    <row r="67" customFormat="1" ht="111" customHeight="1" spans="1:5">
      <c r="A67" s="42">
        <v>58</v>
      </c>
      <c r="B67" s="43" t="s">
        <v>71</v>
      </c>
      <c r="C67" s="43" t="s">
        <v>79</v>
      </c>
      <c r="D67" s="43">
        <v>30</v>
      </c>
      <c r="E67" s="42"/>
    </row>
    <row r="68" customFormat="1" ht="89" customHeight="1" spans="1:5">
      <c r="A68" s="42">
        <v>59</v>
      </c>
      <c r="B68" s="43" t="s">
        <v>71</v>
      </c>
      <c r="C68" s="43" t="s">
        <v>80</v>
      </c>
      <c r="D68" s="43">
        <v>60</v>
      </c>
      <c r="E68" s="42"/>
    </row>
    <row r="69" customFormat="1" ht="109" customHeight="1" spans="1:5">
      <c r="A69" s="42">
        <v>60</v>
      </c>
      <c r="B69" s="43" t="s">
        <v>71</v>
      </c>
      <c r="C69" s="43" t="s">
        <v>81</v>
      </c>
      <c r="D69" s="43">
        <v>5</v>
      </c>
      <c r="E69" s="42"/>
    </row>
    <row r="70" customFormat="1" ht="88" customHeight="1" spans="1:5">
      <c r="A70" s="42">
        <v>61</v>
      </c>
      <c r="B70" s="43" t="s">
        <v>71</v>
      </c>
      <c r="C70" s="43" t="s">
        <v>82</v>
      </c>
      <c r="D70" s="43">
        <v>25</v>
      </c>
      <c r="E70" s="42"/>
    </row>
    <row r="71" s="9" customFormat="1" ht="25" customHeight="1" spans="1:5">
      <c r="A71" s="34" t="s">
        <v>83</v>
      </c>
      <c r="B71" s="35"/>
      <c r="C71" s="35"/>
      <c r="D71" s="36">
        <f>SUM(D60:D70)</f>
        <v>565</v>
      </c>
      <c r="E71" s="41"/>
    </row>
    <row r="72" s="13" customFormat="1" ht="280" customHeight="1" spans="1:5">
      <c r="A72" s="56">
        <v>62</v>
      </c>
      <c r="B72" s="56" t="s">
        <v>84</v>
      </c>
      <c r="C72" s="56" t="s">
        <v>85</v>
      </c>
      <c r="D72" s="56">
        <v>30</v>
      </c>
      <c r="E72" s="50"/>
    </row>
    <row r="73" s="13" customFormat="1" ht="185" customHeight="1" spans="1:5">
      <c r="A73" s="56">
        <v>63</v>
      </c>
      <c r="B73" s="56" t="s">
        <v>84</v>
      </c>
      <c r="C73" s="29" t="s">
        <v>86</v>
      </c>
      <c r="D73" s="29">
        <v>240</v>
      </c>
      <c r="E73" s="50"/>
    </row>
    <row r="74" s="13" customFormat="1" ht="153" customHeight="1" spans="1:5">
      <c r="A74" s="56">
        <v>64</v>
      </c>
      <c r="B74" s="56" t="s">
        <v>84</v>
      </c>
      <c r="C74" s="29" t="s">
        <v>87</v>
      </c>
      <c r="D74" s="56">
        <v>230</v>
      </c>
      <c r="E74" s="50"/>
    </row>
    <row r="75" s="13" customFormat="1" ht="100" customHeight="1" spans="1:5">
      <c r="A75" s="56">
        <v>65</v>
      </c>
      <c r="B75" s="56" t="s">
        <v>84</v>
      </c>
      <c r="C75" s="29" t="s">
        <v>88</v>
      </c>
      <c r="D75" s="56">
        <v>60</v>
      </c>
      <c r="E75" s="50"/>
    </row>
    <row r="76" s="14" customFormat="1" ht="25" customHeight="1" spans="1:5">
      <c r="A76" s="57" t="s">
        <v>89</v>
      </c>
      <c r="B76" s="58"/>
      <c r="C76" s="58"/>
      <c r="D76" s="36">
        <f>SUM(D72:D75)</f>
        <v>560</v>
      </c>
      <c r="E76" s="41"/>
    </row>
    <row r="77" s="15" customFormat="1" ht="18.75" spans="1:5">
      <c r="A77" s="56">
        <v>66</v>
      </c>
      <c r="B77" s="43" t="s">
        <v>90</v>
      </c>
      <c r="C77" s="43" t="s">
        <v>91</v>
      </c>
      <c r="D77" s="27">
        <v>309</v>
      </c>
      <c r="E77" s="43"/>
    </row>
    <row r="78" s="15" customFormat="1" ht="128" customHeight="1" spans="1:5">
      <c r="A78" s="56">
        <v>67</v>
      </c>
      <c r="B78" s="46" t="s">
        <v>90</v>
      </c>
      <c r="C78" s="46" t="s">
        <v>92</v>
      </c>
      <c r="D78" s="43">
        <v>166.5</v>
      </c>
      <c r="E78" s="43"/>
    </row>
    <row r="79" s="15" customFormat="1" ht="145" customHeight="1" spans="1:5">
      <c r="A79" s="56">
        <v>68</v>
      </c>
      <c r="B79" s="43" t="s">
        <v>90</v>
      </c>
      <c r="C79" s="43" t="s">
        <v>93</v>
      </c>
      <c r="D79" s="43">
        <v>16</v>
      </c>
      <c r="E79" s="43"/>
    </row>
    <row r="80" s="15" customFormat="1" ht="67" customHeight="1" spans="1:5">
      <c r="A80" s="56">
        <v>69</v>
      </c>
      <c r="B80" s="43" t="s">
        <v>90</v>
      </c>
      <c r="C80" s="43" t="s">
        <v>94</v>
      </c>
      <c r="D80" s="43">
        <v>55.5</v>
      </c>
      <c r="E80" s="43"/>
    </row>
    <row r="81" customFormat="1" ht="84" customHeight="1" spans="1:5">
      <c r="A81" s="56">
        <v>70</v>
      </c>
      <c r="B81" s="59" t="s">
        <v>90</v>
      </c>
      <c r="C81" s="60" t="s">
        <v>95</v>
      </c>
      <c r="D81" s="43">
        <v>5</v>
      </c>
      <c r="E81" s="47"/>
    </row>
    <row r="82" s="9" customFormat="1" ht="131" customHeight="1" spans="1:5">
      <c r="A82" s="56">
        <v>71</v>
      </c>
      <c r="B82" s="31" t="s">
        <v>90</v>
      </c>
      <c r="C82" s="31" t="s">
        <v>96</v>
      </c>
      <c r="D82" s="31">
        <v>30</v>
      </c>
      <c r="E82" s="61"/>
    </row>
    <row r="83" s="14" customFormat="1" ht="25" customHeight="1" spans="1:5">
      <c r="A83" s="34" t="s">
        <v>97</v>
      </c>
      <c r="B83" s="35"/>
      <c r="C83" s="35"/>
      <c r="D83" s="62">
        <f>SUM(D77:D82)</f>
        <v>582</v>
      </c>
      <c r="E83" s="41"/>
    </row>
    <row r="84" s="16" customFormat="1" ht="80" customHeight="1" spans="1:5">
      <c r="A84" s="60">
        <v>72</v>
      </c>
      <c r="B84" s="60" t="s">
        <v>98</v>
      </c>
      <c r="C84" s="60" t="s">
        <v>99</v>
      </c>
      <c r="D84" s="60">
        <v>30</v>
      </c>
      <c r="E84" s="60"/>
    </row>
    <row r="85" s="16" customFormat="1" ht="167" customHeight="1" spans="1:5">
      <c r="A85" s="60">
        <v>73</v>
      </c>
      <c r="B85" s="60" t="s">
        <v>98</v>
      </c>
      <c r="C85" s="60" t="s">
        <v>100</v>
      </c>
      <c r="D85" s="60">
        <v>224</v>
      </c>
      <c r="E85" s="60"/>
    </row>
    <row r="86" s="16" customFormat="1" ht="148" customHeight="1" spans="1:5">
      <c r="A86" s="60">
        <v>74</v>
      </c>
      <c r="B86" s="60" t="s">
        <v>98</v>
      </c>
      <c r="C86" s="63" t="s">
        <v>101</v>
      </c>
      <c r="D86" s="60">
        <v>200</v>
      </c>
      <c r="E86" s="60"/>
    </row>
    <row r="87" s="16" customFormat="1" ht="67" customHeight="1" spans="1:5">
      <c r="A87" s="60">
        <v>75</v>
      </c>
      <c r="B87" s="60" t="s">
        <v>98</v>
      </c>
      <c r="C87" s="60" t="s">
        <v>102</v>
      </c>
      <c r="D87" s="60">
        <v>20</v>
      </c>
      <c r="E87" s="60"/>
    </row>
    <row r="88" s="16" customFormat="1" ht="71" customHeight="1" spans="1:5">
      <c r="A88" s="60">
        <v>76</v>
      </c>
      <c r="B88" s="60" t="s">
        <v>98</v>
      </c>
      <c r="C88" s="60" t="s">
        <v>103</v>
      </c>
      <c r="D88" s="60">
        <v>6</v>
      </c>
      <c r="E88" s="60"/>
    </row>
    <row r="89" s="16" customFormat="1" ht="69" customHeight="1" spans="1:5">
      <c r="A89" s="60">
        <v>77</v>
      </c>
      <c r="B89" s="60" t="s">
        <v>98</v>
      </c>
      <c r="C89" s="60" t="s">
        <v>104</v>
      </c>
      <c r="D89" s="60">
        <v>20</v>
      </c>
      <c r="E89" s="60"/>
    </row>
    <row r="90" customFormat="1" ht="76" customHeight="1" spans="1:5">
      <c r="A90" s="60">
        <v>78</v>
      </c>
      <c r="B90" s="60" t="s">
        <v>98</v>
      </c>
      <c r="C90" s="60" t="s">
        <v>105</v>
      </c>
      <c r="D90" s="60">
        <v>20</v>
      </c>
      <c r="E90" s="60"/>
    </row>
    <row r="91" s="14" customFormat="1" ht="25" customHeight="1" spans="1:5">
      <c r="A91" s="34" t="s">
        <v>106</v>
      </c>
      <c r="B91" s="35"/>
      <c r="C91" s="35"/>
      <c r="D91" s="36">
        <f>SUM(D84:D90)</f>
        <v>520</v>
      </c>
      <c r="E91" s="41"/>
    </row>
    <row r="92" customFormat="1" ht="95" customHeight="1" spans="1:5">
      <c r="A92" s="43">
        <v>79</v>
      </c>
      <c r="B92" s="43" t="s">
        <v>107</v>
      </c>
      <c r="C92" s="44" t="s">
        <v>108</v>
      </c>
      <c r="D92" s="44">
        <v>169</v>
      </c>
      <c r="E92" s="64"/>
    </row>
    <row r="93" customFormat="1" ht="120" customHeight="1" spans="1:5">
      <c r="A93" s="43">
        <v>80</v>
      </c>
      <c r="B93" s="43" t="s">
        <v>107</v>
      </c>
      <c r="C93" s="44" t="s">
        <v>109</v>
      </c>
      <c r="D93" s="44">
        <v>110</v>
      </c>
      <c r="E93" s="64"/>
    </row>
    <row r="94" customFormat="1" ht="67" customHeight="1" spans="1:5">
      <c r="A94" s="43">
        <v>81</v>
      </c>
      <c r="B94" s="52" t="s">
        <v>107</v>
      </c>
      <c r="C94" s="52" t="s">
        <v>110</v>
      </c>
      <c r="D94" s="44">
        <v>55.5</v>
      </c>
      <c r="E94" s="64"/>
    </row>
    <row r="95" customFormat="1" ht="61" customHeight="1" spans="1:5">
      <c r="A95" s="43">
        <v>82</v>
      </c>
      <c r="B95" s="52" t="s">
        <v>107</v>
      </c>
      <c r="C95" s="44" t="s">
        <v>111</v>
      </c>
      <c r="D95" s="44">
        <v>15</v>
      </c>
      <c r="E95" s="27"/>
    </row>
    <row r="96" customFormat="1" ht="74" customHeight="1" spans="1:5">
      <c r="A96" s="43">
        <v>83</v>
      </c>
      <c r="B96" s="52" t="s">
        <v>107</v>
      </c>
      <c r="C96" s="44" t="s">
        <v>112</v>
      </c>
      <c r="D96" s="44">
        <v>12</v>
      </c>
      <c r="E96" s="27"/>
    </row>
    <row r="97" customFormat="1" ht="79" customHeight="1" spans="1:5">
      <c r="A97" s="43">
        <v>84</v>
      </c>
      <c r="B97" s="52" t="s">
        <v>107</v>
      </c>
      <c r="C97" s="44" t="s">
        <v>113</v>
      </c>
      <c r="D97" s="44">
        <v>5.5</v>
      </c>
      <c r="E97" s="27"/>
    </row>
    <row r="98" customFormat="1" ht="83" customHeight="1" spans="1:5">
      <c r="A98" s="43">
        <v>85</v>
      </c>
      <c r="B98" s="52" t="s">
        <v>107</v>
      </c>
      <c r="C98" s="44" t="s">
        <v>114</v>
      </c>
      <c r="D98" s="44">
        <v>100</v>
      </c>
      <c r="E98" s="27"/>
    </row>
    <row r="99" customFormat="1" ht="107" customHeight="1" spans="1:5">
      <c r="A99" s="43">
        <v>86</v>
      </c>
      <c r="B99" s="52" t="s">
        <v>107</v>
      </c>
      <c r="C99" s="52" t="s">
        <v>115</v>
      </c>
      <c r="D99" s="44">
        <v>80</v>
      </c>
      <c r="E99" s="52"/>
    </row>
    <row r="100" customFormat="1" ht="236" customHeight="1" spans="1:5">
      <c r="A100" s="43">
        <v>87</v>
      </c>
      <c r="B100" s="52" t="s">
        <v>107</v>
      </c>
      <c r="C100" s="52" t="s">
        <v>116</v>
      </c>
      <c r="D100" s="42">
        <v>30</v>
      </c>
      <c r="E100" s="52"/>
    </row>
    <row r="101" s="14" customFormat="1" ht="25" customHeight="1" spans="1:5">
      <c r="A101" s="34" t="s">
        <v>117</v>
      </c>
      <c r="B101" s="35"/>
      <c r="C101" s="35"/>
      <c r="D101" s="36">
        <f>SUM(D92:D100)</f>
        <v>577</v>
      </c>
      <c r="E101" s="41"/>
    </row>
    <row r="102" s="15" customFormat="1" ht="95" customHeight="1" spans="1:5">
      <c r="A102" s="43">
        <v>88</v>
      </c>
      <c r="B102" s="43" t="s">
        <v>118</v>
      </c>
      <c r="C102" s="44" t="s">
        <v>119</v>
      </c>
      <c r="D102" s="43">
        <v>150</v>
      </c>
      <c r="E102" s="43"/>
    </row>
    <row r="103" s="15" customFormat="1" ht="72" customHeight="1" spans="1:5">
      <c r="A103" s="43">
        <v>89</v>
      </c>
      <c r="B103" s="43" t="s">
        <v>118</v>
      </c>
      <c r="C103" s="44" t="s">
        <v>120</v>
      </c>
      <c r="D103" s="43">
        <v>90</v>
      </c>
      <c r="E103" s="43"/>
    </row>
    <row r="104" s="15" customFormat="1" ht="59" customHeight="1" spans="1:5">
      <c r="A104" s="43">
        <v>90</v>
      </c>
      <c r="B104" s="43" t="s">
        <v>118</v>
      </c>
      <c r="C104" s="44" t="s">
        <v>121</v>
      </c>
      <c r="D104" s="43">
        <v>10</v>
      </c>
      <c r="E104" s="43"/>
    </row>
    <row r="105" s="15" customFormat="1" ht="74" customHeight="1" spans="1:5">
      <c r="A105" s="43">
        <v>91</v>
      </c>
      <c r="B105" s="46" t="s">
        <v>118</v>
      </c>
      <c r="C105" s="42" t="s">
        <v>122</v>
      </c>
      <c r="D105" s="43">
        <v>50</v>
      </c>
      <c r="E105" s="43"/>
    </row>
    <row r="106" s="15" customFormat="1" ht="63" customHeight="1" spans="1:5">
      <c r="A106" s="43">
        <v>92</v>
      </c>
      <c r="B106" s="43" t="s">
        <v>118</v>
      </c>
      <c r="C106" s="42" t="s">
        <v>123</v>
      </c>
      <c r="D106" s="43">
        <v>65</v>
      </c>
      <c r="E106" s="43"/>
    </row>
    <row r="107" s="15" customFormat="1" ht="287" customHeight="1" spans="1:5">
      <c r="A107" s="43">
        <v>93</v>
      </c>
      <c r="B107" s="43" t="s">
        <v>118</v>
      </c>
      <c r="C107" s="44" t="s">
        <v>124</v>
      </c>
      <c r="D107" s="43">
        <v>40</v>
      </c>
      <c r="E107" s="43"/>
    </row>
    <row r="108" s="15" customFormat="1" ht="91" customHeight="1" spans="1:5">
      <c r="A108" s="43">
        <v>94</v>
      </c>
      <c r="B108" s="43" t="s">
        <v>118</v>
      </c>
      <c r="C108" s="42" t="s">
        <v>125</v>
      </c>
      <c r="D108" s="43">
        <v>30</v>
      </c>
      <c r="E108" s="43"/>
    </row>
    <row r="109" s="17" customFormat="1" ht="52" customHeight="1" spans="1:5">
      <c r="A109" s="43">
        <v>95</v>
      </c>
      <c r="B109" s="44" t="s">
        <v>118</v>
      </c>
      <c r="C109" s="44" t="s">
        <v>126</v>
      </c>
      <c r="D109" s="44">
        <v>50</v>
      </c>
      <c r="E109" s="44"/>
    </row>
    <row r="110" s="15" customFormat="1" ht="191" customHeight="1" spans="1:5">
      <c r="A110" s="43">
        <v>96</v>
      </c>
      <c r="B110" s="43" t="s">
        <v>118</v>
      </c>
      <c r="C110" s="44" t="s">
        <v>127</v>
      </c>
      <c r="D110" s="43">
        <v>30</v>
      </c>
      <c r="E110" s="43"/>
    </row>
    <row r="111" s="15" customFormat="1" ht="83" customHeight="1" spans="1:5">
      <c r="A111" s="43">
        <v>97</v>
      </c>
      <c r="B111" s="43" t="s">
        <v>118</v>
      </c>
      <c r="C111" s="44" t="s">
        <v>128</v>
      </c>
      <c r="D111" s="43">
        <v>5</v>
      </c>
      <c r="E111" s="43"/>
    </row>
    <row r="112" s="14" customFormat="1" ht="25" customHeight="1" spans="1:5">
      <c r="A112" s="34" t="s">
        <v>129</v>
      </c>
      <c r="B112" s="35"/>
      <c r="C112" s="35"/>
      <c r="D112" s="36">
        <f>SUM(D102:D111)</f>
        <v>520</v>
      </c>
      <c r="E112" s="41"/>
    </row>
    <row r="113" s="14" customFormat="1" ht="25" customHeight="1" spans="1:5">
      <c r="A113" s="34" t="s">
        <v>130</v>
      </c>
      <c r="B113" s="35"/>
      <c r="C113" s="35"/>
      <c r="D113" s="36">
        <f>D6+D19+D25+D34+D45+D50+D59+D71+D76+D83+D91+D101+D112</f>
        <v>7200</v>
      </c>
      <c r="E113" s="41"/>
    </row>
    <row r="114" s="9" customFormat="1" spans="1:5">
      <c r="A114" s="65"/>
      <c r="B114" s="66"/>
      <c r="C114" s="67"/>
      <c r="D114" s="66"/>
      <c r="E114" s="65"/>
    </row>
  </sheetData>
  <autoFilter ref="A2:E113">
    <extLst/>
  </autoFilter>
  <mergeCells count="15">
    <mergeCell ref="A1:E1"/>
    <mergeCell ref="A6:C6"/>
    <mergeCell ref="A19:C19"/>
    <mergeCell ref="A25:C25"/>
    <mergeCell ref="A34:C34"/>
    <mergeCell ref="A45:C45"/>
    <mergeCell ref="A50:C50"/>
    <mergeCell ref="A59:C59"/>
    <mergeCell ref="A71:C71"/>
    <mergeCell ref="A76:C76"/>
    <mergeCell ref="A83:C83"/>
    <mergeCell ref="A91:C91"/>
    <mergeCell ref="A101:C101"/>
    <mergeCell ref="A112:C112"/>
    <mergeCell ref="A113:C113"/>
  </mergeCells>
  <dataValidations count="2">
    <dataValidation allowBlank="1" showInputMessage="1" showErrorMessage="1" sqref="B5 C5 D5"/>
    <dataValidation type="list" allowBlank="1" showInputMessage="1" showErrorMessage="1" sqref="C84">
      <formula1>$C$84</formula1>
    </dataValidation>
  </dataValidations>
  <pageMargins left="0.751388888888889" right="0.751388888888889" top="1" bottom="1" header="0.5" footer="0.5"/>
  <pageSetup paperSize="9" scale="57"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D8:G15"/>
  <sheetViews>
    <sheetView topLeftCell="A4" workbookViewId="0">
      <selection activeCell="D10" sqref="D10"/>
    </sheetView>
  </sheetViews>
  <sheetFormatPr defaultColWidth="9" defaultRowHeight="13.5" outlineLevelCol="6"/>
  <sheetData>
    <row r="8" ht="14.25" spans="4:7">
      <c r="D8" s="1" t="s">
        <v>131</v>
      </c>
      <c r="G8" s="2" t="s">
        <v>132</v>
      </c>
    </row>
    <row r="9" ht="14.25" spans="4:7">
      <c r="D9" s="1" t="s">
        <v>133</v>
      </c>
      <c r="G9" s="2" t="s">
        <v>134</v>
      </c>
    </row>
    <row r="10" ht="14.25" spans="4:7">
      <c r="D10" s="1" t="s">
        <v>135</v>
      </c>
      <c r="G10" s="2" t="s">
        <v>136</v>
      </c>
    </row>
    <row r="11" ht="14.25" spans="4:7">
      <c r="D11" s="1" t="s">
        <v>137</v>
      </c>
      <c r="G11" s="2" t="s">
        <v>138</v>
      </c>
    </row>
    <row r="12" ht="14.25" spans="4:7">
      <c r="D12" s="1" t="s">
        <v>139</v>
      </c>
      <c r="G12" s="2" t="s">
        <v>140</v>
      </c>
    </row>
    <row r="13" spans="7:7">
      <c r="G13" s="2" t="s">
        <v>141</v>
      </c>
    </row>
    <row r="14" spans="7:7">
      <c r="G14" s="2" t="s">
        <v>142</v>
      </c>
    </row>
    <row r="15" ht="14.25" spans="7:7">
      <c r="G15" s="1" t="s">
        <v>143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2024广州</vt:lpstr>
      <vt:lpstr>辅助信息（勿删）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2023-10-24T08:22:00Z</dcterms:created>
  <dcterms:modified xsi:type="dcterms:W3CDTF">2024-05-20T01:10:44Z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y fmtid="{D5CDD505-2E9C-101B-9397-08002B2CF9AE}" pid="3" name="KSOReadingLayout">
    <vt:bool>true</vt:bool>
  </property>
</Properties>
</file>